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40" yWindow="64736" windowWidth="15020" windowHeight="13200" activeTab="0"/>
  </bookViews>
  <sheets>
    <sheet name="Main Page" sheetId="1" r:id="rId1"/>
    <sheet name="Calculations" sheetId="2" r:id="rId2"/>
    <sheet name="Sheet3" sheetId="3" r:id="rId3"/>
  </sheets>
  <definedNames>
    <definedName name="Grades">'Calculations'!$H$3:$H$8</definedName>
    <definedName name="Hours">'Calculations'!$H$12:$H$16</definedName>
  </definedNames>
  <calcPr fullCalcOnLoad="1"/>
</workbook>
</file>

<file path=xl/sharedStrings.xml><?xml version="1.0" encoding="utf-8"?>
<sst xmlns="http://schemas.openxmlformats.org/spreadsheetml/2006/main" count="54" uniqueCount="41">
  <si>
    <t>Retakes</t>
  </si>
  <si>
    <t>Course 1</t>
  </si>
  <si>
    <t>Course 2</t>
  </si>
  <si>
    <t>Course 3</t>
  </si>
  <si>
    <t>Course 4</t>
  </si>
  <si>
    <t>Course 5</t>
  </si>
  <si>
    <t>New Courses</t>
  </si>
  <si>
    <t>"What if" Grade</t>
  </si>
  <si>
    <t>Course 6</t>
  </si>
  <si>
    <t>Total New Hours</t>
  </si>
  <si>
    <t>Total Repeated Hours</t>
  </si>
  <si>
    <t>Letter to Grade Points</t>
  </si>
  <si>
    <t>Grade Points</t>
  </si>
  <si>
    <t>Calculations</t>
  </si>
  <si>
    <t>New</t>
  </si>
  <si>
    <t>Old Grade</t>
  </si>
  <si>
    <t>Old Grade Points</t>
  </si>
  <si>
    <t>Old Letter to GP</t>
  </si>
  <si>
    <t>F</t>
  </si>
  <si>
    <t>samcenter</t>
  </si>
  <si>
    <t>The Current GPA is</t>
  </si>
  <si>
    <t>The Projected GPA is</t>
  </si>
  <si>
    <r>
      <t>ENTER</t>
    </r>
    <r>
      <rPr>
        <sz val="10"/>
        <rFont val="Bookman"/>
        <family val="1"/>
      </rPr>
      <t xml:space="preserve"> Current Hours attempted &gt;&gt;</t>
    </r>
  </si>
  <si>
    <r>
      <t>ENTER</t>
    </r>
    <r>
      <rPr>
        <sz val="10"/>
        <rFont val="Bookman"/>
        <family val="1"/>
      </rPr>
      <t xml:space="preserve"> Current Grade Points &gt;&gt;</t>
    </r>
  </si>
  <si>
    <t>Credit Hours</t>
  </si>
  <si>
    <t>Repeated Courses</t>
  </si>
  <si>
    <t>B</t>
  </si>
  <si>
    <t>ex:  ENG 164</t>
  </si>
  <si>
    <t>ex: KIN 215</t>
  </si>
  <si>
    <t>A</t>
  </si>
  <si>
    <r>
      <t>ENTER</t>
    </r>
    <r>
      <rPr>
        <sz val="10"/>
        <rFont val="Bookman"/>
        <family val="1"/>
      </rPr>
      <t xml:space="preserve"> below the projected </t>
    </r>
    <r>
      <rPr>
        <i/>
        <sz val="10"/>
        <rFont val="Bookman"/>
        <family val="1"/>
      </rPr>
      <t>Repeated Courses</t>
    </r>
    <r>
      <rPr>
        <sz val="10"/>
        <rFont val="Bookman"/>
        <family val="1"/>
      </rPr>
      <t xml:space="preserve"> and </t>
    </r>
    <r>
      <rPr>
        <i/>
        <sz val="10"/>
        <rFont val="Bookman"/>
        <family val="1"/>
      </rPr>
      <t>New Courses</t>
    </r>
    <r>
      <rPr>
        <sz val="10"/>
        <rFont val="Bookman"/>
        <family val="1"/>
      </rPr>
      <t xml:space="preserve"> with relevant information.</t>
    </r>
  </si>
  <si>
    <t>C</t>
  </si>
  <si>
    <t>D</t>
  </si>
  <si>
    <t>Grades</t>
  </si>
  <si>
    <t>Hours</t>
  </si>
  <si>
    <r>
      <t>C</t>
    </r>
    <r>
      <rPr>
        <b/>
        <sz val="18"/>
        <rFont val="Bookman"/>
        <family val="1"/>
      </rPr>
      <t>GPA PROGNOSTICATOR</t>
    </r>
  </si>
  <si>
    <t>Projected Semester Hours</t>
  </si>
  <si>
    <t>Projected Grade Points</t>
  </si>
  <si>
    <t>Rounded UP Current GPA</t>
  </si>
  <si>
    <t>Rounded UP Projected GPA</t>
  </si>
  <si>
    <t>Retake Adjustment for non-F original grades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</si>
</sst>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name val="Calligraph421 BT"/>
      <family val="4"/>
    </font>
    <font>
      <b/>
      <sz val="18"/>
      <name val="Bookman"/>
      <family val="1"/>
    </font>
    <font>
      <sz val="10"/>
      <name val="Bookman"/>
      <family val="1"/>
    </font>
    <font>
      <sz val="14"/>
      <name val="Bookman"/>
      <family val="1"/>
    </font>
    <font>
      <b/>
      <sz val="10"/>
      <name val="Bookman"/>
      <family val="1"/>
    </font>
    <font>
      <i/>
      <sz val="10"/>
      <name val="Bookman"/>
      <family val="1"/>
    </font>
    <font>
      <i/>
      <sz val="8"/>
      <name val="Bookman"/>
      <family val="1"/>
    </font>
    <font>
      <b/>
      <sz val="20"/>
      <name val="ZapfDingbats"/>
      <family val="5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3">
      <selection activeCell="B39" sqref="B39"/>
    </sheetView>
  </sheetViews>
  <sheetFormatPr defaultColWidth="11.421875" defaultRowHeight="12.75"/>
  <cols>
    <col min="1" max="1" width="0.42578125" style="0" customWidth="1"/>
    <col min="2" max="2" width="33.28125" style="0" customWidth="1"/>
    <col min="3" max="3" width="8.8515625" style="0" customWidth="1"/>
    <col min="4" max="4" width="11.421875" style="0" customWidth="1"/>
    <col min="5" max="5" width="11.00390625" style="0" customWidth="1"/>
    <col min="6" max="6" width="19.421875" style="0" customWidth="1"/>
    <col min="7" max="7" width="8.8515625" style="0" customWidth="1"/>
    <col min="8" max="8" width="25.421875" style="0" customWidth="1"/>
    <col min="9" max="9" width="13.28125" style="0" customWidth="1"/>
    <col min="10" max="16384" width="8.8515625" style="0" customWidth="1"/>
  </cols>
  <sheetData>
    <row r="1" ht="5.25" customHeight="1" thickBot="1"/>
    <row r="2" spans="2:10" ht="28.5" thickBot="1">
      <c r="B2" s="30" t="s">
        <v>35</v>
      </c>
      <c r="C2" s="31"/>
      <c r="D2" s="31"/>
      <c r="E2" s="31"/>
      <c r="F2" s="31"/>
      <c r="G2" s="31"/>
      <c r="H2" s="32"/>
      <c r="I2" s="3"/>
      <c r="J2" s="3"/>
    </row>
    <row r="3" spans="2:10" ht="13.5" thickBot="1">
      <c r="B3" s="4"/>
      <c r="C3" s="4"/>
      <c r="D3" s="4"/>
      <c r="E3" s="4"/>
      <c r="F3" s="4"/>
      <c r="G3" s="4"/>
      <c r="H3" s="4"/>
      <c r="I3" s="3"/>
      <c r="J3" s="3"/>
    </row>
    <row r="4" spans="2:10" ht="18.75" thickBot="1">
      <c r="B4" s="14" t="s">
        <v>22</v>
      </c>
      <c r="C4" s="10"/>
      <c r="D4" s="4"/>
      <c r="E4" s="4"/>
      <c r="F4" s="15" t="s">
        <v>20</v>
      </c>
      <c r="G4" s="4"/>
      <c r="H4" s="25" t="s">
        <v>21</v>
      </c>
      <c r="I4" s="3"/>
      <c r="J4" s="3"/>
    </row>
    <row r="5" spans="2:10" ht="18.75" thickBot="1">
      <c r="B5" s="14" t="s">
        <v>23</v>
      </c>
      <c r="C5" s="10"/>
      <c r="D5" s="4"/>
      <c r="E5" s="4"/>
      <c r="F5" s="16" t="e">
        <f>ROUNDDOWN(Calculations!D15,2)</f>
        <v>#DIV/0!</v>
      </c>
      <c r="G5" s="4"/>
      <c r="H5" s="26" t="e">
        <f>ROUNDDOWN(Calculations!F15,2)</f>
        <v>#DIV/0!</v>
      </c>
      <c r="I5" s="3"/>
      <c r="J5" s="3"/>
    </row>
    <row r="6" spans="2:10" ht="13.5" thickBot="1">
      <c r="B6" s="4"/>
      <c r="C6" s="4"/>
      <c r="D6" s="4"/>
      <c r="E6" s="4"/>
      <c r="F6" s="4"/>
      <c r="G6" s="4"/>
      <c r="H6" s="4"/>
      <c r="I6" s="3"/>
      <c r="J6" s="3"/>
    </row>
    <row r="7" spans="2:10" ht="13.5" thickBot="1">
      <c r="B7" s="27" t="s">
        <v>30</v>
      </c>
      <c r="C7" s="28"/>
      <c r="D7" s="28"/>
      <c r="E7" s="28"/>
      <c r="F7" s="29"/>
      <c r="G7" s="4"/>
      <c r="I7" s="3"/>
      <c r="J7" s="3"/>
    </row>
    <row r="8" spans="2:10" ht="12.75">
      <c r="B8" s="4"/>
      <c r="C8" s="4"/>
      <c r="D8" s="4"/>
      <c r="E8" s="4"/>
      <c r="F8" s="4"/>
      <c r="G8" s="4"/>
      <c r="H8" s="17"/>
      <c r="I8" s="3"/>
      <c r="J8" s="3"/>
    </row>
    <row r="9" spans="2:10" ht="25.5">
      <c r="B9" s="5" t="s">
        <v>25</v>
      </c>
      <c r="C9" s="6" t="s">
        <v>24</v>
      </c>
      <c r="D9" s="6" t="s">
        <v>15</v>
      </c>
      <c r="E9" s="6" t="s">
        <v>7</v>
      </c>
      <c r="G9" s="4"/>
      <c r="H9" s="4"/>
      <c r="I9" s="3"/>
      <c r="J9" s="3"/>
    </row>
    <row r="10" spans="2:10" ht="12.75">
      <c r="B10" s="18" t="s">
        <v>27</v>
      </c>
      <c r="C10" s="19">
        <v>3</v>
      </c>
      <c r="D10" s="19" t="s">
        <v>18</v>
      </c>
      <c r="E10" s="19" t="s">
        <v>26</v>
      </c>
      <c r="F10" s="4"/>
      <c r="G10" s="4"/>
      <c r="H10" s="21" t="s">
        <v>36</v>
      </c>
      <c r="I10" s="3"/>
      <c r="J10" s="3"/>
    </row>
    <row r="11" spans="2:10" ht="12.75">
      <c r="B11" s="20" t="s">
        <v>1</v>
      </c>
      <c r="C11" s="13"/>
      <c r="D11" s="13"/>
      <c r="E11" s="13"/>
      <c r="F11" s="4"/>
      <c r="G11" s="4"/>
      <c r="H11" s="21">
        <f>C4+C27</f>
        <v>0</v>
      </c>
      <c r="I11" s="3"/>
      <c r="J11" s="3"/>
    </row>
    <row r="12" spans="2:10" ht="12.75">
      <c r="B12" s="20" t="s">
        <v>2</v>
      </c>
      <c r="C12" s="13"/>
      <c r="D12" s="13"/>
      <c r="E12" s="13"/>
      <c r="F12" s="4"/>
      <c r="G12" s="4"/>
      <c r="H12" s="4"/>
      <c r="I12" s="3"/>
      <c r="J12" s="3"/>
    </row>
    <row r="13" spans="2:10" ht="12.75">
      <c r="B13" s="20" t="s">
        <v>3</v>
      </c>
      <c r="C13" s="13"/>
      <c r="D13" s="13"/>
      <c r="E13" s="13"/>
      <c r="F13" s="4"/>
      <c r="G13" s="4"/>
      <c r="H13" s="21" t="s">
        <v>37</v>
      </c>
      <c r="I13" s="3"/>
      <c r="J13" s="3"/>
    </row>
    <row r="14" spans="2:10" ht="12.75">
      <c r="B14" s="20" t="s">
        <v>4</v>
      </c>
      <c r="C14" s="13"/>
      <c r="D14" s="13"/>
      <c r="E14" s="13"/>
      <c r="F14" s="4"/>
      <c r="G14" s="4"/>
      <c r="H14" s="21">
        <f>(C5+Calculations!D19+Calculations!B21)</f>
        <v>0</v>
      </c>
      <c r="I14" s="3"/>
      <c r="J14" s="3"/>
    </row>
    <row r="15" spans="2:10" ht="12.75">
      <c r="B15" s="20" t="s">
        <v>5</v>
      </c>
      <c r="C15" s="13"/>
      <c r="D15" s="13"/>
      <c r="E15" s="13"/>
      <c r="F15" s="4"/>
      <c r="G15" s="4"/>
      <c r="I15" s="3"/>
      <c r="J15" s="3"/>
    </row>
    <row r="16" spans="2:10" ht="12.75">
      <c r="B16" s="20" t="s">
        <v>8</v>
      </c>
      <c r="C16" s="13"/>
      <c r="D16" s="13"/>
      <c r="E16" s="13"/>
      <c r="F16" s="4"/>
      <c r="G16" s="4"/>
      <c r="I16" s="3"/>
      <c r="J16" s="3"/>
    </row>
    <row r="17" spans="2:10" ht="12.75">
      <c r="B17" s="9" t="s">
        <v>10</v>
      </c>
      <c r="C17" s="8">
        <f>SUM(C11:C16)</f>
        <v>0</v>
      </c>
      <c r="D17" s="7"/>
      <c r="E17" s="7"/>
      <c r="F17" s="4"/>
      <c r="G17" s="4"/>
      <c r="I17" s="3"/>
      <c r="J17" s="3"/>
    </row>
    <row r="18" spans="2:10" ht="12.75">
      <c r="B18" s="4"/>
      <c r="C18" s="4"/>
      <c r="D18" s="4"/>
      <c r="E18" s="4"/>
      <c r="F18" s="4"/>
      <c r="G18" s="4"/>
      <c r="H18" s="4"/>
      <c r="I18" s="3"/>
      <c r="J18" s="3"/>
    </row>
    <row r="19" spans="2:10" ht="25.5">
      <c r="B19" s="5" t="s">
        <v>6</v>
      </c>
      <c r="C19" s="6" t="s">
        <v>24</v>
      </c>
      <c r="D19" s="6" t="s">
        <v>7</v>
      </c>
      <c r="E19" s="4"/>
      <c r="F19" s="4"/>
      <c r="G19" s="4"/>
      <c r="H19" s="4"/>
      <c r="I19" s="3"/>
      <c r="J19" s="3"/>
    </row>
    <row r="20" spans="2:10" ht="12.75">
      <c r="B20" s="18" t="s">
        <v>28</v>
      </c>
      <c r="C20" s="19">
        <v>1</v>
      </c>
      <c r="D20" s="19" t="s">
        <v>29</v>
      </c>
      <c r="E20" s="4"/>
      <c r="F20" s="4"/>
      <c r="G20" s="4"/>
      <c r="H20" s="4"/>
      <c r="I20" s="3"/>
      <c r="J20" s="3"/>
    </row>
    <row r="21" spans="2:10" ht="12.75">
      <c r="B21" s="20" t="s">
        <v>1</v>
      </c>
      <c r="C21" s="13"/>
      <c r="D21" s="13"/>
      <c r="E21" s="4"/>
      <c r="F21" s="4"/>
      <c r="G21" s="4"/>
      <c r="H21" s="4"/>
      <c r="I21" s="3"/>
      <c r="J21" s="3"/>
    </row>
    <row r="22" spans="2:10" ht="12.75">
      <c r="B22" s="20" t="s">
        <v>2</v>
      </c>
      <c r="C22" s="13"/>
      <c r="D22" s="13"/>
      <c r="E22" s="4"/>
      <c r="F22" s="4"/>
      <c r="G22" s="4"/>
      <c r="H22" s="4"/>
      <c r="I22" s="3"/>
      <c r="J22" s="3"/>
    </row>
    <row r="23" spans="2:10" ht="12.75">
      <c r="B23" s="20" t="s">
        <v>3</v>
      </c>
      <c r="C23" s="13"/>
      <c r="D23" s="13"/>
      <c r="E23" s="4"/>
      <c r="F23" s="4"/>
      <c r="G23" s="4"/>
      <c r="H23" s="4"/>
      <c r="I23" s="3"/>
      <c r="J23" s="3"/>
    </row>
    <row r="24" spans="2:10" ht="12.75">
      <c r="B24" s="20" t="s">
        <v>4</v>
      </c>
      <c r="C24" s="13"/>
      <c r="D24" s="13"/>
      <c r="E24" s="4"/>
      <c r="F24" s="4"/>
      <c r="G24" s="4"/>
      <c r="H24" s="4"/>
      <c r="I24" s="3"/>
      <c r="J24" s="3"/>
    </row>
    <row r="25" spans="2:10" ht="12.75">
      <c r="B25" s="20" t="s">
        <v>5</v>
      </c>
      <c r="C25" s="13"/>
      <c r="D25" s="13"/>
      <c r="E25" s="4"/>
      <c r="F25" s="4"/>
      <c r="G25" s="4"/>
      <c r="H25" s="4"/>
      <c r="I25" s="3"/>
      <c r="J25" s="3"/>
    </row>
    <row r="26" spans="2:10" ht="12.75">
      <c r="B26" s="20" t="s">
        <v>8</v>
      </c>
      <c r="C26" s="13"/>
      <c r="D26" s="13"/>
      <c r="E26" s="4"/>
      <c r="F26" s="4"/>
      <c r="G26" s="4"/>
      <c r="H26" s="4"/>
      <c r="I26" s="3"/>
      <c r="J26" s="3"/>
    </row>
    <row r="27" spans="2:10" ht="12.75">
      <c r="B27" s="9" t="s">
        <v>9</v>
      </c>
      <c r="C27" s="8">
        <f>SUM(C21:C26)</f>
        <v>0</v>
      </c>
      <c r="D27" s="7"/>
      <c r="E27" s="4"/>
      <c r="F27" s="4"/>
      <c r="G27" s="4"/>
      <c r="H27" s="4"/>
      <c r="I27" s="3"/>
      <c r="J27" s="3"/>
    </row>
    <row r="28" spans="2:10" ht="12.75">
      <c r="B28" s="3"/>
      <c r="C28" s="3"/>
      <c r="D28" s="3"/>
      <c r="E28" s="3"/>
      <c r="F28" s="3"/>
      <c r="G28" s="3"/>
      <c r="H28" s="3"/>
      <c r="I28" s="3"/>
      <c r="J28" s="3"/>
    </row>
  </sheetData>
  <sheetProtection password="E659" sheet="1" objects="1" scenarios="1"/>
  <mergeCells count="2">
    <mergeCell ref="B7:F7"/>
    <mergeCell ref="B2:H2"/>
  </mergeCells>
  <dataValidations count="2">
    <dataValidation type="list" allowBlank="1" showInputMessage="1" showErrorMessage="1" sqref="D11:E16 D21:D26">
      <formula1>Grades</formula1>
    </dataValidation>
    <dataValidation type="list" allowBlank="1" showInputMessage="1" showErrorMessage="1" sqref="C21:C26 C11:C16">
      <formula1>Hours</formula1>
    </dataValidation>
  </dataValidations>
  <printOptions/>
  <pageMargins left="0.75" right="0.75" top="1" bottom="1" header="0.5" footer="0.5"/>
  <pageSetup horizontalDpi="600" verticalDpi="600" orientation="landscape" scale="80"/>
  <ignoredErrors>
    <ignoredError sqref="C27 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9" sqref="D19"/>
    </sheetView>
  </sheetViews>
  <sheetFormatPr defaultColWidth="11.421875" defaultRowHeight="12.75"/>
  <cols>
    <col min="1" max="1" width="10.421875" style="0" customWidth="1"/>
    <col min="2" max="3" width="8.8515625" style="0" customWidth="1"/>
    <col min="4" max="4" width="11.421875" style="0" customWidth="1"/>
    <col min="5" max="5" width="8.8515625" style="0" customWidth="1"/>
    <col min="6" max="6" width="12.8515625" style="0" customWidth="1"/>
    <col min="7" max="16384" width="8.8515625" style="0" customWidth="1"/>
  </cols>
  <sheetData>
    <row r="1" ht="12">
      <c r="A1" t="s">
        <v>13</v>
      </c>
    </row>
    <row r="2" ht="12">
      <c r="H2" s="1" t="s">
        <v>33</v>
      </c>
    </row>
    <row r="3" spans="1:8" ht="12">
      <c r="A3" t="s">
        <v>0</v>
      </c>
      <c r="H3" s="11"/>
    </row>
    <row r="4" spans="1:8" ht="36">
      <c r="A4" s="2" t="s">
        <v>11</v>
      </c>
      <c r="B4" s="2" t="s">
        <v>12</v>
      </c>
      <c r="D4" s="2" t="s">
        <v>17</v>
      </c>
      <c r="E4" s="2" t="s">
        <v>16</v>
      </c>
      <c r="H4" s="11" t="s">
        <v>29</v>
      </c>
    </row>
    <row r="5" spans="1:8" ht="12">
      <c r="A5" s="1">
        <f>IF('Main Page'!E11="f",0,IF('Main Page'!E11="d",1,IF('Main Page'!E11="c",2,IF('Main Page'!E11="b",3,IF('Main Page'!E11="a",4,0)))))</f>
        <v>0</v>
      </c>
      <c r="B5" s="1">
        <f>IF(A5&gt;D5,'Main Page'!C11*A5,E5)</f>
        <v>0</v>
      </c>
      <c r="D5" s="1">
        <f>IF('Main Page'!D11="f",0,IF('Main Page'!D11="d",1,IF('Main Page'!D11="c",2,IF('Main Page'!D11="b",3,0))))</f>
        <v>0</v>
      </c>
      <c r="E5" s="1">
        <f>'Main Page'!C11*D5</f>
        <v>0</v>
      </c>
      <c r="H5" s="11" t="s">
        <v>26</v>
      </c>
    </row>
    <row r="6" spans="1:8" ht="12">
      <c r="A6" s="1">
        <f>IF('Main Page'!E12="f",0,IF('Main Page'!E12="d",1,IF('Main Page'!E12="c",2,IF('Main Page'!E12="b",3,IF('Main Page'!E12="a",4,0)))))</f>
        <v>0</v>
      </c>
      <c r="B6" s="1">
        <f>IF(A6&gt;D6,'Main Page'!C12*A6,E6)</f>
        <v>0</v>
      </c>
      <c r="D6" s="1">
        <f>IF('Main Page'!D12="f",0,IF('Main Page'!D12="d",1,IF('Main Page'!D12="c",2,IF('Main Page'!D12="b",3,0))))</f>
        <v>0</v>
      </c>
      <c r="E6" s="1">
        <f>'Main Page'!C12*D6</f>
        <v>0</v>
      </c>
      <c r="H6" s="11" t="s">
        <v>31</v>
      </c>
    </row>
    <row r="7" spans="1:8" ht="12">
      <c r="A7" s="1">
        <f>IF('Main Page'!E13="f",0,IF('Main Page'!E13="d",1,IF('Main Page'!E13="c",2,IF('Main Page'!E13="b",3,IF('Main Page'!E13="a",4,0)))))</f>
        <v>0</v>
      </c>
      <c r="B7" s="1">
        <f>IF(A7&gt;D7,'Main Page'!C13*A7,E7)</f>
        <v>0</v>
      </c>
      <c r="D7" s="1">
        <f>IF('Main Page'!D13="f",0,IF('Main Page'!D13="d",1,IF('Main Page'!D13="c",2,IF('Main Page'!D13="b",3,0))))</f>
        <v>0</v>
      </c>
      <c r="E7" s="1">
        <f>'Main Page'!C13*D7</f>
        <v>0</v>
      </c>
      <c r="H7" s="11" t="s">
        <v>32</v>
      </c>
    </row>
    <row r="8" spans="1:8" ht="12">
      <c r="A8" s="1">
        <f>IF('Main Page'!E14="f",0,IF('Main Page'!E14="d",1,IF('Main Page'!E14="c",2,IF('Main Page'!E14="b",3,IF('Main Page'!E14="a",4,0)))))</f>
        <v>0</v>
      </c>
      <c r="B8" s="1">
        <f>IF(A8&gt;D8,'Main Page'!C14*A8,E8)</f>
        <v>0</v>
      </c>
      <c r="D8" s="1">
        <f>IF('Main Page'!D14="f",0,IF('Main Page'!D14="d",1,IF('Main Page'!D14="c",2,IF('Main Page'!D14="b",3,0))))</f>
        <v>0</v>
      </c>
      <c r="E8" s="1">
        <f>'Main Page'!C14*D8</f>
        <v>0</v>
      </c>
      <c r="H8" s="12" t="s">
        <v>18</v>
      </c>
    </row>
    <row r="9" spans="1:5" ht="12">
      <c r="A9" s="1">
        <f>IF('Main Page'!E15="f",0,IF('Main Page'!E15="d",1,IF('Main Page'!E15="c",2,IF('Main Page'!E15="b",3,IF('Main Page'!E15="a",4,0)))))</f>
        <v>0</v>
      </c>
      <c r="B9" s="1">
        <f>IF(A9&gt;D9,'Main Page'!C15*A9,E9)</f>
        <v>0</v>
      </c>
      <c r="D9" s="1">
        <f>IF('Main Page'!D15="f",0,IF('Main Page'!D15="d",1,IF('Main Page'!D15="c",2,IF('Main Page'!D15="b",3,0))))</f>
        <v>0</v>
      </c>
      <c r="E9" s="1">
        <f>'Main Page'!C15*D9</f>
        <v>0</v>
      </c>
    </row>
    <row r="10" spans="1:5" ht="12">
      <c r="A10" s="1">
        <f>IF('Main Page'!E16="f",0,IF('Main Page'!E16="d",1,IF('Main Page'!E16="c",2,IF('Main Page'!E16="b",3,IF('Main Page'!E16="a",4,0)))))</f>
        <v>0</v>
      </c>
      <c r="B10" s="1">
        <f>IF(A10&gt;D10,'Main Page'!C16*A10,E10)</f>
        <v>0</v>
      </c>
      <c r="D10" s="1">
        <f>IF('Main Page'!D16="f",0,IF('Main Page'!D16="d",1,IF('Main Page'!D16="c",2,IF('Main Page'!D16="b",3,0))))</f>
        <v>0</v>
      </c>
      <c r="E10" s="1">
        <f>'Main Page'!C16*D10</f>
        <v>0</v>
      </c>
    </row>
    <row r="11" spans="1:8" ht="12">
      <c r="A11" s="1"/>
      <c r="B11" s="1">
        <f>SUM(B5:B10)</f>
        <v>0</v>
      </c>
      <c r="D11" s="1"/>
      <c r="E11" s="1">
        <f>SUM(E5:E10)</f>
        <v>0</v>
      </c>
      <c r="H11" s="1" t="s">
        <v>34</v>
      </c>
    </row>
    <row r="12" ht="12">
      <c r="H12" s="11"/>
    </row>
    <row r="13" spans="1:8" ht="12">
      <c r="A13" t="s">
        <v>14</v>
      </c>
      <c r="H13" s="11">
        <v>1</v>
      </c>
    </row>
    <row r="14" spans="1:8" ht="36">
      <c r="A14" s="2" t="s">
        <v>11</v>
      </c>
      <c r="B14" s="2" t="s">
        <v>12</v>
      </c>
      <c r="D14" s="2" t="s">
        <v>38</v>
      </c>
      <c r="F14" s="23" t="s">
        <v>39</v>
      </c>
      <c r="H14" s="11">
        <v>2</v>
      </c>
    </row>
    <row r="15" spans="1:8" ht="12.75">
      <c r="A15" s="1">
        <f>IF('Main Page'!D21="d",1,IF('Main Page'!D21="c",2,IF('Main Page'!D21="b",3,IF('Main Page'!D21="a",4,0))))</f>
        <v>0</v>
      </c>
      <c r="B15" s="1">
        <f>'Main Page'!C21*A15</f>
        <v>0</v>
      </c>
      <c r="D15" s="22" t="e">
        <f>'Main Page'!C5/'Main Page'!C4</f>
        <v>#DIV/0!</v>
      </c>
      <c r="F15" s="24" t="e">
        <f>('Main Page'!C5+((Calculations!B11-Calculations!E11)+Calculations!B21))/('Main Page'!C4+'Main Page'!C27)</f>
        <v>#DIV/0!</v>
      </c>
      <c r="H15" s="11">
        <v>3</v>
      </c>
    </row>
    <row r="16" spans="1:8" ht="12">
      <c r="A16" s="1">
        <f>IF('Main Page'!D22="d",1,IF('Main Page'!D22="c",2,IF('Main Page'!D22="b",3,IF('Main Page'!D22="a",4,0))))</f>
        <v>0</v>
      </c>
      <c r="B16" s="1">
        <f>'Main Page'!C22*A16</f>
        <v>0</v>
      </c>
      <c r="H16" s="12">
        <v>4</v>
      </c>
    </row>
    <row r="17" spans="1:2" ht="12">
      <c r="A17" s="1">
        <f>IF('Main Page'!D23="d",1,IF('Main Page'!D23="c",2,IF('Main Page'!D23="b",3,IF('Main Page'!D23="a",4,0))))</f>
        <v>0</v>
      </c>
      <c r="B17" s="1">
        <f>'Main Page'!C23*A17</f>
        <v>0</v>
      </c>
    </row>
    <row r="18" spans="1:4" ht="12">
      <c r="A18" s="1">
        <f>IF('Main Page'!D24="d",1,IF('Main Page'!D24="c",2,IF('Main Page'!D24="b",3,IF('Main Page'!D24="a",4,0))))</f>
        <v>0</v>
      </c>
      <c r="B18" s="1">
        <f>'Main Page'!C24*A18</f>
        <v>0</v>
      </c>
      <c r="D18" t="s">
        <v>40</v>
      </c>
    </row>
    <row r="19" spans="1:4" ht="12">
      <c r="A19" s="1">
        <f>IF('Main Page'!D25="d",1,IF('Main Page'!D25="c",2,IF('Main Page'!D25="b",3,IF('Main Page'!D25="a",4,0))))</f>
        <v>0</v>
      </c>
      <c r="B19" s="1">
        <f>'Main Page'!C25*A19</f>
        <v>0</v>
      </c>
      <c r="D19" s="1">
        <f>B11-E11</f>
        <v>0</v>
      </c>
    </row>
    <row r="20" spans="1:2" ht="12">
      <c r="A20" s="1">
        <f>IF('Main Page'!D26="d",1,IF('Main Page'!D26="c",2,IF('Main Page'!D26="b",3,IF('Main Page'!D26="a",4,0))))</f>
        <v>0</v>
      </c>
      <c r="B20" s="1">
        <f>'Main Page'!C26*A20</f>
        <v>0</v>
      </c>
    </row>
    <row r="21" spans="1:2" ht="12">
      <c r="A21" s="1"/>
      <c r="B21" s="1">
        <f>SUM(B15:B20)</f>
        <v>0</v>
      </c>
    </row>
    <row r="23" ht="12">
      <c r="A23" t="s">
        <v>19</v>
      </c>
    </row>
  </sheetData>
  <sheetProtection password="E659" sheet="1" objects="1" scenarios="1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Prognosticator</dc:title>
  <dc:subject>Possible GPA Outcomes</dc:subject>
  <dc:creator>Wayne Barrett</dc:creator>
  <cp:keywords/>
  <dc:description>version 1.5--includes correction for defaulting to original grade if retake is lower</dc:description>
  <cp:lastModifiedBy>Janet Fair User</cp:lastModifiedBy>
  <cp:lastPrinted>2006-08-01T18:28:48Z</cp:lastPrinted>
  <dcterms:created xsi:type="dcterms:W3CDTF">2006-01-04T18:37:09Z</dcterms:created>
  <dcterms:modified xsi:type="dcterms:W3CDTF">2006-05-11T15:11:14Z</dcterms:modified>
  <cp:category/>
  <cp:version/>
  <cp:contentType/>
  <cp:contentStatus/>
</cp:coreProperties>
</file>